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crossovertecco-my.sharepoint.com/personal/chris_hobart_crossovertec_co_uk/Documents/Documents/"/>
    </mc:Choice>
  </mc:AlternateContent>
  <xr:revisionPtr revIDLastSave="129" documentId="13_ncr:1_{F738CCAC-6F61-450F-B492-674D6749D248}" xr6:coauthVersionLast="47" xr6:coauthVersionMax="47" xr10:uidLastSave="{9E12EFB6-D84D-4E97-886F-C62A7FCAB01A}"/>
  <bookViews>
    <workbookView xWindow="-9690" yWindow="-21720" windowWidth="38640" windowHeight="21120" xr2:uid="{CA71D51D-18A2-4130-B258-0FE2430AAE23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D3" i="2"/>
  <c r="D4" i="2"/>
  <c r="D5" i="2"/>
  <c r="D6" i="2"/>
  <c r="D7" i="2"/>
  <c r="D8" i="2"/>
  <c r="D2" i="2"/>
  <c r="B9" i="1"/>
  <c r="F9" i="1" s="1"/>
  <c r="E9" i="1" l="1"/>
  <c r="G9" i="1" s="1"/>
  <c r="F2" i="1"/>
  <c r="E2" i="1" l="1"/>
</calcChain>
</file>

<file path=xl/sharedStrings.xml><?xml version="1.0" encoding="utf-8"?>
<sst xmlns="http://schemas.openxmlformats.org/spreadsheetml/2006/main" count="25" uniqueCount="18">
  <si>
    <t>0DSLAB25</t>
  </si>
  <si>
    <t>Net Sales</t>
  </si>
  <si>
    <t>Sales</t>
  </si>
  <si>
    <t>Cost Price</t>
  </si>
  <si>
    <t>GM</t>
  </si>
  <si>
    <t>GM%</t>
  </si>
  <si>
    <t>Gross Margin Calc When Stocking In</t>
  </si>
  <si>
    <t>Call Time</t>
  </si>
  <si>
    <t>Ticket</t>
  </si>
  <si>
    <t>Ticket: Can't log in to Xpos V2 – Xpos Support Team – Zendesk</t>
  </si>
  <si>
    <t>Responded</t>
  </si>
  <si>
    <t>Ticket: Customer Statements in XPOS Cloud not… – Xpos Support Team – Zendesk</t>
  </si>
  <si>
    <t>Ticket: [XFEEDBACK-366] Change Amount Not… – Xpos Support Team – Zendesk</t>
  </si>
  <si>
    <t>Ticket: How to stock out a Product Manually – Xpos Support Team – Zendesk</t>
  </si>
  <si>
    <t>Ticket: S724 - intermittent issues with cloud – Xpos Support Team – Zendesk</t>
  </si>
  <si>
    <t>Ticket: S724 - Labels Printing To A4 Printer – Xpos Support Team – Zendesk</t>
  </si>
  <si>
    <t>https://crossovertec.zendesk.com/agent/tickets/46676</t>
  </si>
  <si>
    <t>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</si>
</sst>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164" fontId="0" fillId="0" borderId="0" xfId="0" applyNumberFormat="1"/>
    <xf numFmtId="10" fontId="0" fillId="0" borderId="0" xfId="0" applyNumberFormat="1"/>
    <xf numFmtId="164" fontId="0" fillId="2" borderId="0" xfId="0" applyNumberFormat="1" applyFill="1"/>
    <xf numFmtId="20" fontId="0" fillId="0" borderId="0" xfId="0" applyNumberFormat="1"/>
    <xf numFmtId="22" fontId="0" fillId="0" borderId="0" xfId="0" applyNumberFormat="1"/>
    <xf numFmtId="22" fontId="0" fillId="0" borderId="1" xfId="0" applyNumberFormat="1" applyBorder="1"/>
    <xf numFmtId="0" fontId="1" fillId="0" borderId="2" xfId="1" applyBorder="1"/>
    <xf numFmtId="20" fontId="0" fillId="0" borderId="3" xfId="0" applyNumberFormat="1" applyBorder="1"/>
    <xf numFmtId="0" fontId="0" fillId="0" borderId="4" xfId="0" applyBorder="1"/>
    <xf numFmtId="22" fontId="0" fillId="0" borderId="5" xfId="0" applyNumberFormat="1" applyBorder="1"/>
    <xf numFmtId="20" fontId="0" fillId="0" borderId="6" xfId="0" applyNumberFormat="1" applyBorder="1"/>
    <xf numFmtId="0" fontId="1" fillId="0" borderId="7" xfId="1" applyBorder="1"/>
    <xf numFmtId="22" fontId="0" fillId="0" borderId="8" xfId="0" applyNumberFormat="1" applyBorder="1"/>
    <xf numFmtId="20" fontId="0" fillId="0" borderId="9" xfId="0" applyNumberFormat="1" applyBorder="1"/>
    <xf numFmtId="0" fontId="0" fillId="0" borderId="0" xfId="0"/>
  </cellXfs>
  <cellStyles count="2">
    <cellStyle name="Hyperlink" xfId="1" builtinId="8"/>
    <cellStyle name="Normal" xfId="0" builtinId="0"/>
  </cellStyles>
  <dxfs count="7">
    <dxf>
      <numFmt numFmtId="25" formatCode="hh:mm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numFmt numFmtId="27" formatCode="dd/mm/yyyy\ hh:mm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27" formatCode="dd/mm/yyyy\ hh:mm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19410E3-EC7A-4D22-822B-BABC5C56497D}" name="Table2" displayName="Table2" ref="A1:D8" totalsRowShown="0" headerRowBorderDxfId="6" tableBorderDxfId="5" totalsRowBorderDxfId="4">
  <autoFilter ref="A1:D8" xr:uid="{919410E3-EC7A-4D22-822B-BABC5C56497D}"/>
  <tableColumns count="4">
    <tableColumn id="1" xr3:uid="{6C33D45E-65B4-4D92-9362-586E7EF23CF8}" name="Ticket" dataDxfId="3" dataCellStyle="Hyperlink"/>
    <tableColumn id="2" xr3:uid="{D5918BB3-0BFA-49FC-9FD9-A953AF2570FF}" name="Call Time" dataDxfId="2"/>
    <tableColumn id="3" xr3:uid="{081E55F5-E209-4077-B8BE-3FB29F38491B}" name="Responded" dataDxfId="1"/>
    <tableColumn id="4" xr3:uid="{EAFD7060-A715-459A-8BB8-BB0139830500}" name="Response" dataDxfId="0">
      <calculatedColumnFormula>C2-B2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crossovertec.zendesk.com/agent/tickets/46802" TargetMode="External"/><Relationship Id="rId7" Type="http://schemas.openxmlformats.org/officeDocument/2006/relationships/hyperlink" Target="https://crossovertec.zendesk.com/agent/tickets/46676" TargetMode="External"/><Relationship Id="rId2" Type="http://schemas.openxmlformats.org/officeDocument/2006/relationships/hyperlink" Target="https://crossovertec.zendesk.com/agent/tickets/46739" TargetMode="External"/><Relationship Id="rId1" Type="http://schemas.openxmlformats.org/officeDocument/2006/relationships/hyperlink" Target="https://crossovertec.zendesk.com/agent/tickets/46636" TargetMode="External"/><Relationship Id="rId6" Type="http://schemas.openxmlformats.org/officeDocument/2006/relationships/hyperlink" Target="https://crossovertec.zendesk.com/agent/tickets/46931" TargetMode="External"/><Relationship Id="rId5" Type="http://schemas.openxmlformats.org/officeDocument/2006/relationships/hyperlink" Target="https://crossovertec.zendesk.com/agent/tickets/46881" TargetMode="External"/><Relationship Id="rId4" Type="http://schemas.openxmlformats.org/officeDocument/2006/relationships/hyperlink" Target="https://crossovertec.zendesk.com/agent/tickets/46831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E0CC1-8AF9-4CD1-81F7-B705C7A6385D}">
  <dimension ref="A1:G9"/>
  <sheetViews>
    <sheetView tabSelected="1" workbookViewId="0">
      <selection activeCell="D10" sqref="D10"/>
    </sheetView>
  </sheetViews>
  <sheetFormatPr defaultRowHeight="15" x14ac:dyDescent="0.25"/>
  <cols>
    <col min="2" max="2" width="10.28515625" customWidth="1"/>
    <col min="3" max="3" width="8.5703125" customWidth="1"/>
    <col min="4" max="4" width="9.7109375" bestFit="1" customWidth="1"/>
    <col min="5" max="5" width="9.42578125" customWidth="1"/>
  </cols>
  <sheetData>
    <row r="1" spans="1:7" x14ac:dyDescent="0.25"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7" x14ac:dyDescent="0.25">
      <c r="A2" t="s">
        <v>0</v>
      </c>
      <c r="B2" s="1">
        <f>SUM(C2/1.2)</f>
        <v>100</v>
      </c>
      <c r="C2" s="3">
        <v>120</v>
      </c>
      <c r="D2" s="3">
        <v>100</v>
      </c>
      <c r="E2" s="1">
        <f>SUM(B2-D2)</f>
        <v>0</v>
      </c>
      <c r="F2" s="2">
        <f>SUM((B2-D2)/B2)</f>
        <v>0</v>
      </c>
    </row>
    <row r="7" spans="1:7" x14ac:dyDescent="0.25">
      <c r="B7" s="15" t="s">
        <v>6</v>
      </c>
      <c r="C7" s="15"/>
      <c r="D7" s="15"/>
      <c r="E7" s="15"/>
    </row>
    <row r="8" spans="1:7" x14ac:dyDescent="0.25">
      <c r="B8" t="s">
        <v>1</v>
      </c>
      <c r="C8" t="s">
        <v>2</v>
      </c>
      <c r="D8" t="s">
        <v>3</v>
      </c>
      <c r="E8" t="s">
        <v>4</v>
      </c>
      <c r="F8" t="s">
        <v>5</v>
      </c>
      <c r="G8" t="s">
        <v>5</v>
      </c>
    </row>
    <row r="9" spans="1:7" x14ac:dyDescent="0.25">
      <c r="A9" t="s">
        <v>0</v>
      </c>
      <c r="B9" s="1">
        <f>SUM(C9/1.2)</f>
        <v>16.658333333333331</v>
      </c>
      <c r="C9" s="3">
        <v>19.989999999999998</v>
      </c>
      <c r="D9" s="3">
        <v>9.85</v>
      </c>
      <c r="E9" s="1">
        <f>SUM(B9-D9)</f>
        <v>6.8083333333333318</v>
      </c>
      <c r="F9" s="2">
        <f>SUM((B9-D9)/B9)</f>
        <v>0.40870435217608797</v>
      </c>
      <c r="G9">
        <f>SUM(E9/B9*100)</f>
        <v>40.870435217608794</v>
      </c>
    </row>
  </sheetData>
  <mergeCells count="1">
    <mergeCell ref="B7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A69B-3456-465D-8BA5-6438A1D89947}">
  <dimension ref="A1:D8"/>
  <sheetViews>
    <sheetView workbookViewId="0">
      <selection activeCell="A28" sqref="A28"/>
    </sheetView>
  </sheetViews>
  <sheetFormatPr defaultRowHeight="15" x14ac:dyDescent="0.25"/>
  <cols>
    <col min="1" max="1" width="74.42578125" bestFit="1" customWidth="1"/>
    <col min="2" max="2" width="15.85546875" style="5" bestFit="1" customWidth="1"/>
    <col min="3" max="3" width="23.28515625" style="5" bestFit="1" customWidth="1"/>
    <col min="4" max="4" width="11.7109375" style="4" customWidth="1"/>
  </cols>
  <sheetData>
    <row r="1" spans="1:4" x14ac:dyDescent="0.25">
      <c r="A1" s="9" t="s">
        <v>8</v>
      </c>
      <c r="B1" s="10" t="s">
        <v>7</v>
      </c>
      <c r="C1" s="10" t="s">
        <v>10</v>
      </c>
      <c r="D1" s="11" t="s">
        <v>17</v>
      </c>
    </row>
    <row r="2" spans="1:4" x14ac:dyDescent="0.25">
      <c r="A2" s="7" t="s">
        <v>9</v>
      </c>
      <c r="B2" s="6">
        <v>45341.706944444442</v>
      </c>
      <c r="C2" s="6">
        <v>45341.711111111108</v>
      </c>
      <c r="D2" s="8">
        <f>C2-B2</f>
        <v>4.166666665696539E-3</v>
      </c>
    </row>
    <row r="3" spans="1:4" x14ac:dyDescent="0.25">
      <c r="A3" s="7" t="s">
        <v>16</v>
      </c>
      <c r="B3" s="6">
        <v>45342.661111111112</v>
      </c>
      <c r="C3" s="6">
        <v>45342.663888888892</v>
      </c>
      <c r="D3" s="8">
        <f>C3-B3</f>
        <v>2.7777777795563452E-3</v>
      </c>
    </row>
    <row r="4" spans="1:4" x14ac:dyDescent="0.25">
      <c r="A4" s="7" t="s">
        <v>11</v>
      </c>
      <c r="B4" s="6">
        <v>45344.424305555556</v>
      </c>
      <c r="C4" s="6">
        <v>45344.4375</v>
      </c>
      <c r="D4" s="8">
        <f t="shared" ref="D4:D8" si="0">C4-B4</f>
        <v>1.3194444443797693E-2</v>
      </c>
    </row>
    <row r="5" spans="1:4" x14ac:dyDescent="0.25">
      <c r="A5" s="7" t="s">
        <v>12</v>
      </c>
      <c r="B5" s="6">
        <v>45345.525000000001</v>
      </c>
      <c r="C5" s="6">
        <v>45345.543749999997</v>
      </c>
      <c r="D5" s="8">
        <f t="shared" si="0"/>
        <v>1.8749999995634425E-2</v>
      </c>
    </row>
    <row r="6" spans="1:4" x14ac:dyDescent="0.25">
      <c r="A6" s="7" t="s">
        <v>13</v>
      </c>
      <c r="B6" s="6">
        <v>45330.343055555553</v>
      </c>
      <c r="C6" s="6">
        <v>45348.373611111114</v>
      </c>
      <c r="D6" s="8">
        <f t="shared" si="0"/>
        <v>18.030555555560568</v>
      </c>
    </row>
    <row r="7" spans="1:4" x14ac:dyDescent="0.25">
      <c r="A7" s="7" t="s">
        <v>14</v>
      </c>
      <c r="B7" s="6">
        <v>45349.439583333333</v>
      </c>
      <c r="C7" s="6">
        <v>45349.450694444444</v>
      </c>
      <c r="D7" s="8">
        <f t="shared" si="0"/>
        <v>1.1111111110949423E-2</v>
      </c>
    </row>
    <row r="8" spans="1:4" x14ac:dyDescent="0.25">
      <c r="A8" s="12" t="s">
        <v>15</v>
      </c>
      <c r="B8" s="13">
        <v>45350.511111111111</v>
      </c>
      <c r="C8" s="13">
        <v>45350.533333333333</v>
      </c>
      <c r="D8" s="14">
        <f t="shared" si="0"/>
        <v>2.2222222221898846E-2</v>
      </c>
    </row>
  </sheetData>
  <hyperlinks>
    <hyperlink ref="A2" r:id="rId1" display="https://crossovertec.zendesk.com/agent/tickets/46636" xr:uid="{822802C8-EA20-43E3-9C3A-DD43E483D100}"/>
    <hyperlink ref="A4" r:id="rId2" display="https://crossovertec.zendesk.com/agent/tickets/46739" xr:uid="{4405B233-8CE0-4AD1-A6F3-605AD8D538E5}"/>
    <hyperlink ref="A5" r:id="rId3" display="https://crossovertec.zendesk.com/agent/tickets/46802" xr:uid="{53E0C1E1-A248-412B-9566-12F6D6E3F23E}"/>
    <hyperlink ref="A6" r:id="rId4" display="https://crossovertec.zendesk.com/agent/tickets/46831" xr:uid="{013B6CE3-7522-4825-9D3A-5947FBC8EB79}"/>
    <hyperlink ref="A7" r:id="rId5" display="https://crossovertec.zendesk.com/agent/tickets/46881" xr:uid="{FBCF1EE1-9E29-406E-8890-D78A1C420EE0}"/>
    <hyperlink ref="A8" r:id="rId6" display="https://crossovertec.zendesk.com/agent/tickets/46931" xr:uid="{F57094B7-226E-41F6-8E8F-EE90DF18B8DF}"/>
    <hyperlink ref="A3" r:id="rId7" xr:uid="{7133E316-085B-4818-B6EF-86FCAE0B9240}"/>
  </hyperlinks>
  <pageMargins left="0.7" right="0.7" top="0.75" bottom="0.75" header="0.3" footer="0.3"/>
  <pageSetup paperSize="9" orientation="portrait" verticalDpi="0" r:id="rId8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Heales</dc:creator>
  <cp:lastModifiedBy>Chris Hobart</cp:lastModifiedBy>
  <dcterms:created xsi:type="dcterms:W3CDTF">2019-08-29T10:34:54Z</dcterms:created>
  <dcterms:modified xsi:type="dcterms:W3CDTF">2025-01-03T14:24:19Z</dcterms:modified>
</cp:coreProperties>
</file>